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調査票(表)" sheetId="1" r:id="rId1"/>
    <sheet name="調査票(裏) " sheetId="2" r:id="rId2"/>
  </sheets>
  <definedNames>
    <definedName name="_xlnm.Print_Area" localSheetId="0">'調査票(表)'!$A$1:$AA$41</definedName>
    <definedName name="_xlnm.Print_Area" localSheetId="1">'調査票(裏) '!$A$1:$M$16</definedName>
  </definedNames>
  <calcPr fullCalcOnLoad="1"/>
</workbook>
</file>

<file path=xl/comments1.xml><?xml version="1.0" encoding="utf-8"?>
<comments xmlns="http://schemas.openxmlformats.org/spreadsheetml/2006/main">
  <authors>
    <author>晴山　渉</author>
  </authors>
  <commentList>
    <comment ref="D2" authorId="0">
      <text>
        <r>
          <rPr>
            <sz val="9"/>
            <rFont val="ＭＳ Ｐゴシック"/>
            <family val="3"/>
          </rPr>
          <t xml:space="preserve">緑色のセルを入力
</t>
        </r>
      </text>
    </comment>
    <comment ref="I2" authorId="0">
      <text>
        <r>
          <rPr>
            <b/>
            <sz val="9"/>
            <rFont val="ＭＳ Ｐゴシック"/>
            <family val="3"/>
          </rPr>
          <t>当てはまる項目を選択</t>
        </r>
      </text>
    </comment>
    <comment ref="O2" authorId="0">
      <text>
        <r>
          <rPr>
            <b/>
            <sz val="9"/>
            <rFont val="ＭＳ Ｐゴシック"/>
            <family val="3"/>
          </rPr>
          <t>該当項目を選択</t>
        </r>
      </text>
    </comment>
    <comment ref="S2" authorId="0">
      <text>
        <r>
          <rPr>
            <b/>
            <sz val="9"/>
            <rFont val="ＭＳ Ｐゴシック"/>
            <family val="3"/>
          </rPr>
          <t>該当する項目を選択</t>
        </r>
      </text>
    </comment>
  </commentList>
</comments>
</file>

<file path=xl/sharedStrings.xml><?xml version="1.0" encoding="utf-8"?>
<sst xmlns="http://schemas.openxmlformats.org/spreadsheetml/2006/main" count="105" uniqueCount="53">
  <si>
    <t>曜日</t>
  </si>
  <si>
    <t>木</t>
  </si>
  <si>
    <t>合　　計</t>
  </si>
  <si>
    <t>総　　計</t>
  </si>
  <si>
    <t>PETボトル，　本数</t>
  </si>
  <si>
    <t>資源ゴミ</t>
  </si>
  <si>
    <t>アルミ缶，　本数</t>
  </si>
  <si>
    <t>スチール缶，　本数</t>
  </si>
  <si>
    <t>レジ袋，　袋数</t>
  </si>
  <si>
    <t>ゴミ袋として利用</t>
  </si>
  <si>
    <t>瓶，　本数</t>
  </si>
  <si>
    <t>紙パック，　枚数</t>
  </si>
  <si>
    <t>レジ袋</t>
  </si>
  <si>
    <t>アルミ缶</t>
  </si>
  <si>
    <t>スチール缶</t>
  </si>
  <si>
    <t>瓶</t>
  </si>
  <si>
    <t>紙パック</t>
  </si>
  <si>
    <t>月日</t>
  </si>
  <si>
    <t>大学外で廃棄</t>
  </si>
  <si>
    <t>大学内で廃棄</t>
  </si>
  <si>
    <t>可燃・不燃ごみ</t>
  </si>
  <si>
    <t>大学内で</t>
  </si>
  <si>
    <t>大学外で</t>
  </si>
  <si>
    <r>
      <t xml:space="preserve">資源ゴミ
</t>
    </r>
    <r>
      <rPr>
        <sz val="9"/>
        <rFont val="ＭＳ ゴシック"/>
        <family val="3"/>
      </rPr>
      <t>(スーパーを含む)</t>
    </r>
  </si>
  <si>
    <t>総計</t>
  </si>
  <si>
    <t>学部：</t>
  </si>
  <si>
    <t>氏名：</t>
  </si>
  <si>
    <t>住居形態：</t>
  </si>
  <si>
    <t>学内で捨てた割合(%)</t>
  </si>
  <si>
    <t>資源ごみの割合(%)</t>
  </si>
  <si>
    <t>PETボトル</t>
  </si>
  <si>
    <t>※資源ごみの割合：資源ごみの数/総計×100</t>
  </si>
  <si>
    <t>※学内で捨てた割合：学内で捨てた数の合計/総計×100</t>
  </si>
  <si>
    <t>全てのごみの数の合計：</t>
  </si>
  <si>
    <r>
      <t>※</t>
    </r>
    <r>
      <rPr>
        <b/>
        <sz val="10"/>
        <rFont val="ＭＳ Ｐゴシック"/>
        <family val="3"/>
      </rPr>
      <t>全てのごみの資源ごみの割合：資源ごみの数/全てのごみ数の合計×100</t>
    </r>
  </si>
  <si>
    <t>全ごみ中の資源ごみの割合(%)：</t>
  </si>
  <si>
    <t>金</t>
  </si>
  <si>
    <t>土</t>
  </si>
  <si>
    <t>日</t>
  </si>
  <si>
    <t>月</t>
  </si>
  <si>
    <t>火</t>
  </si>
  <si>
    <t>水</t>
  </si>
  <si>
    <t>木</t>
  </si>
  <si>
    <t>学籍番号：</t>
  </si>
  <si>
    <t>氏名：</t>
  </si>
  <si>
    <t>性別：</t>
  </si>
  <si>
    <t>留意点・感想　等</t>
  </si>
  <si>
    <t xml:space="preserve">住居形態： </t>
  </si>
  <si>
    <t>資源ごみ</t>
  </si>
  <si>
    <t>【注意】レジ袋は、ゴミ袋として利用した数も資源ごみとする</t>
  </si>
  <si>
    <t xml:space="preserve">
</t>
  </si>
  <si>
    <r>
      <t xml:space="preserve">レジ袋・PETボトル・アルミ缶・スチール缶・紙パック・瓶の廃棄調査票(2020)  </t>
    </r>
    <r>
      <rPr>
        <sz val="22"/>
        <color indexed="10"/>
        <rFont val="HG創英角ﾎﾟｯﾌﾟ体"/>
        <family val="3"/>
      </rPr>
      <t>※提出締切：12月1日(火)17時まで</t>
    </r>
  </si>
  <si>
    <t>※　調査票(裏)のタグを確認すること！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</si>
</sst>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m&quot;/&quot;d"/>
    <numFmt numFmtId="178" formatCode="mmm\-yyyy"/>
    <numFmt numFmtId="179" formatCode="0.0_ "/>
    <numFmt numFmtId="180" formatCode="[$-F400]h:mm:ss\ AM/PM"/>
    <numFmt numFmtId="181" formatCode="0_);[Red]\(0\)"/>
    <numFmt numFmtId="182" formatCode="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9"/>
      <name val="ＭＳ 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2"/>
      <name val="HG創英角ﾎﾟｯﾌﾟ体"/>
      <family val="3"/>
    </font>
    <font>
      <sz val="24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20"/>
      <name val="HG創英角ﾎﾟｯﾌﾟ体"/>
      <family val="3"/>
    </font>
    <font>
      <b/>
      <sz val="4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22"/>
      <color indexed="10"/>
      <name val="HG創英角ﾎﾟｯﾌﾟ体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 style="medium"/>
      <top style="medium"/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 diagonalDown="1">
      <left style="medium"/>
      <right style="medium"/>
      <top style="medium"/>
      <bottom>
        <color indexed="63"/>
      </bottom>
      <diagonal style="medium"/>
    </border>
    <border diagonalDown="1">
      <left style="medium"/>
      <right style="medium"/>
      <top>
        <color indexed="63"/>
      </top>
      <bottom style="medium"/>
      <diagonal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3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 wrapText="1"/>
    </xf>
    <xf numFmtId="0" fontId="12" fillId="0" borderId="0" xfId="0" applyFont="1" applyFill="1" applyBorder="1" applyAlignment="1">
      <alignment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right"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 horizontal="right"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 horizontal="right"/>
    </xf>
    <xf numFmtId="0" fontId="15" fillId="0" borderId="0" xfId="0" applyFont="1" applyAlignment="1">
      <alignment horizontal="left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56" fillId="4" borderId="33" xfId="0" applyFont="1" applyFill="1" applyBorder="1" applyAlignment="1">
      <alignment horizontal="center" vertical="center" wrapText="1"/>
    </xf>
    <xf numFmtId="0" fontId="56" fillId="4" borderId="34" xfId="0" applyFont="1" applyFill="1" applyBorder="1" applyAlignment="1">
      <alignment horizontal="center" vertical="center" wrapText="1"/>
    </xf>
    <xf numFmtId="0" fontId="56" fillId="4" borderId="35" xfId="0" applyFont="1" applyFill="1" applyBorder="1" applyAlignment="1">
      <alignment horizontal="center" vertical="center" wrapText="1"/>
    </xf>
    <xf numFmtId="0" fontId="56" fillId="4" borderId="29" xfId="0" applyFont="1" applyFill="1" applyBorder="1" applyAlignment="1">
      <alignment horizontal="center" vertical="center" wrapText="1"/>
    </xf>
    <xf numFmtId="0" fontId="56" fillId="4" borderId="36" xfId="0" applyFont="1" applyFill="1" applyBorder="1" applyAlignment="1">
      <alignment horizontal="center" vertical="center"/>
    </xf>
    <xf numFmtId="0" fontId="56" fillId="4" borderId="37" xfId="0" applyFont="1" applyFill="1" applyBorder="1" applyAlignment="1">
      <alignment horizontal="center" vertical="center"/>
    </xf>
    <xf numFmtId="0" fontId="56" fillId="4" borderId="35" xfId="0" applyFont="1" applyFill="1" applyBorder="1" applyAlignment="1">
      <alignment horizontal="center" vertical="center"/>
    </xf>
    <xf numFmtId="0" fontId="56" fillId="4" borderId="11" xfId="0" applyFont="1" applyFill="1" applyBorder="1" applyAlignment="1">
      <alignment horizontal="center" vertical="center" wrapText="1"/>
    </xf>
    <xf numFmtId="0" fontId="56" fillId="4" borderId="38" xfId="0" applyFont="1" applyFill="1" applyBorder="1" applyAlignment="1">
      <alignment horizontal="center" vertical="center" wrapText="1"/>
    </xf>
    <xf numFmtId="0" fontId="56" fillId="4" borderId="39" xfId="0" applyFont="1" applyFill="1" applyBorder="1" applyAlignment="1">
      <alignment horizontal="center" vertical="center" wrapText="1"/>
    </xf>
    <xf numFmtId="0" fontId="56" fillId="4" borderId="39" xfId="0" applyFont="1" applyFill="1" applyBorder="1" applyAlignment="1">
      <alignment horizontal="center" vertical="center"/>
    </xf>
    <xf numFmtId="0" fontId="56" fillId="4" borderId="40" xfId="0" applyFont="1" applyFill="1" applyBorder="1" applyAlignment="1">
      <alignment horizontal="center" vertical="center"/>
    </xf>
    <xf numFmtId="0" fontId="56" fillId="4" borderId="41" xfId="0" applyFont="1" applyFill="1" applyBorder="1" applyAlignment="1">
      <alignment horizontal="center" vertical="center"/>
    </xf>
    <xf numFmtId="0" fontId="56" fillId="4" borderId="38" xfId="0" applyFont="1" applyFill="1" applyBorder="1" applyAlignment="1">
      <alignment horizontal="center" vertical="center"/>
    </xf>
    <xf numFmtId="0" fontId="56" fillId="4" borderId="42" xfId="0" applyFont="1" applyFill="1" applyBorder="1" applyAlignment="1">
      <alignment horizontal="center" vertical="center"/>
    </xf>
    <xf numFmtId="0" fontId="56" fillId="4" borderId="15" xfId="0" applyFont="1" applyFill="1" applyBorder="1" applyAlignment="1">
      <alignment horizontal="center" vertical="center" wrapText="1"/>
    </xf>
    <xf numFmtId="0" fontId="56" fillId="4" borderId="43" xfId="0" applyFont="1" applyFill="1" applyBorder="1" applyAlignment="1">
      <alignment horizontal="center" vertical="center"/>
    </xf>
    <xf numFmtId="0" fontId="56" fillId="4" borderId="21" xfId="0" applyFont="1" applyFill="1" applyBorder="1" applyAlignment="1">
      <alignment horizontal="center" vertical="center"/>
    </xf>
    <xf numFmtId="0" fontId="56" fillId="4" borderId="44" xfId="0" applyFont="1" applyFill="1" applyBorder="1" applyAlignment="1">
      <alignment horizontal="center" vertical="center"/>
    </xf>
    <xf numFmtId="0" fontId="56" fillId="4" borderId="45" xfId="0" applyFont="1" applyFill="1" applyBorder="1" applyAlignment="1">
      <alignment horizontal="center" vertical="center"/>
    </xf>
    <xf numFmtId="0" fontId="56" fillId="4" borderId="46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182" fontId="10" fillId="4" borderId="32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20" fillId="4" borderId="25" xfId="0" applyFont="1" applyFill="1" applyBorder="1" applyAlignment="1">
      <alignment horizontal="left" vertical="top" wrapText="1"/>
    </xf>
    <xf numFmtId="0" fontId="20" fillId="4" borderId="51" xfId="0" applyFont="1" applyFill="1" applyBorder="1" applyAlignment="1">
      <alignment horizontal="left" vertical="top" wrapText="1"/>
    </xf>
    <xf numFmtId="0" fontId="20" fillId="4" borderId="29" xfId="0" applyFont="1" applyFill="1" applyBorder="1" applyAlignment="1">
      <alignment horizontal="left" vertical="top" wrapText="1"/>
    </xf>
    <xf numFmtId="0" fontId="5" fillId="0" borderId="5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0" fillId="0" borderId="42" xfId="0" applyFont="1" applyBorder="1" applyAlignment="1">
      <alignment horizontal="center"/>
    </xf>
    <xf numFmtId="0" fontId="13" fillId="0" borderId="55" xfId="0" applyFont="1" applyBorder="1" applyAlignment="1">
      <alignment horizontal="left" vertical="center"/>
    </xf>
    <xf numFmtId="0" fontId="13" fillId="0" borderId="56" xfId="0" applyFont="1" applyBorder="1" applyAlignment="1">
      <alignment horizontal="left" vertical="center"/>
    </xf>
    <xf numFmtId="0" fontId="13" fillId="0" borderId="57" xfId="0" applyFont="1" applyBorder="1" applyAlignment="1">
      <alignment horizontal="left" vertical="center"/>
    </xf>
    <xf numFmtId="0" fontId="13" fillId="0" borderId="5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59" xfId="0" applyFont="1" applyBorder="1" applyAlignment="1">
      <alignment horizontal="left" vertical="center"/>
    </xf>
    <xf numFmtId="0" fontId="10" fillId="0" borderId="42" xfId="0" applyNumberFormat="1" applyFont="1" applyBorder="1" applyAlignment="1">
      <alignment horizontal="center"/>
    </xf>
    <xf numFmtId="0" fontId="12" fillId="0" borderId="60" xfId="0" applyFont="1" applyFill="1" applyBorder="1" applyAlignment="1">
      <alignment horizontal="center"/>
    </xf>
    <xf numFmtId="0" fontId="12" fillId="0" borderId="61" xfId="0" applyFont="1" applyFill="1" applyBorder="1" applyAlignment="1">
      <alignment horizontal="center"/>
    </xf>
    <xf numFmtId="181" fontId="16" fillId="0" borderId="40" xfId="0" applyNumberFormat="1" applyFont="1" applyFill="1" applyBorder="1" applyAlignment="1">
      <alignment horizontal="center" vertical="center"/>
    </xf>
    <xf numFmtId="181" fontId="16" fillId="0" borderId="49" xfId="0" applyNumberFormat="1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181" fontId="16" fillId="0" borderId="31" xfId="0" applyNumberFormat="1" applyFont="1" applyBorder="1" applyAlignment="1">
      <alignment horizontal="center" vertical="center"/>
    </xf>
    <xf numFmtId="181" fontId="16" fillId="0" borderId="50" xfId="0" applyNumberFormat="1" applyFont="1" applyBorder="1" applyAlignment="1">
      <alignment horizontal="center" vertical="center"/>
    </xf>
    <xf numFmtId="181" fontId="16" fillId="0" borderId="26" xfId="0" applyNumberFormat="1" applyFont="1" applyFill="1" applyBorder="1" applyAlignment="1">
      <alignment horizontal="center" vertical="center"/>
    </xf>
    <xf numFmtId="181" fontId="16" fillId="0" borderId="50" xfId="0" applyNumberFormat="1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181" fontId="16" fillId="0" borderId="26" xfId="0" applyNumberFormat="1" applyFont="1" applyBorder="1" applyAlignment="1">
      <alignment horizontal="center" vertical="center"/>
    </xf>
    <xf numFmtId="181" fontId="16" fillId="0" borderId="53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59" xfId="0" applyFont="1" applyBorder="1" applyAlignment="1">
      <alignment horizontal="left" vertical="center"/>
    </xf>
    <xf numFmtId="181" fontId="16" fillId="0" borderId="38" xfId="0" applyNumberFormat="1" applyFont="1" applyBorder="1" applyAlignment="1">
      <alignment horizontal="center" vertical="center"/>
    </xf>
    <xf numFmtId="181" fontId="16" fillId="0" borderId="42" xfId="0" applyNumberFormat="1" applyFont="1" applyBorder="1" applyAlignment="1">
      <alignment horizontal="center" vertical="center"/>
    </xf>
    <xf numFmtId="182" fontId="16" fillId="0" borderId="33" xfId="0" applyNumberFormat="1" applyFont="1" applyBorder="1" applyAlignment="1">
      <alignment horizontal="center"/>
    </xf>
    <xf numFmtId="182" fontId="16" fillId="0" borderId="63" xfId="0" applyNumberFormat="1" applyFont="1" applyBorder="1" applyAlignment="1">
      <alignment horizontal="center"/>
    </xf>
    <xf numFmtId="182" fontId="16" fillId="0" borderId="68" xfId="0" applyNumberFormat="1" applyFont="1" applyBorder="1" applyAlignment="1">
      <alignment horizontal="center"/>
    </xf>
    <xf numFmtId="182" fontId="16" fillId="0" borderId="65" xfId="0" applyNumberFormat="1" applyFont="1" applyBorder="1" applyAlignment="1">
      <alignment horizontal="center"/>
    </xf>
    <xf numFmtId="0" fontId="12" fillId="0" borderId="0" xfId="0" applyFont="1" applyBorder="1" applyAlignment="1">
      <alignment horizontal="right" vertical="center"/>
    </xf>
    <xf numFmtId="0" fontId="12" fillId="0" borderId="36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181" fontId="16" fillId="0" borderId="30" xfId="0" applyNumberFormat="1" applyFont="1" applyBorder="1" applyAlignment="1">
      <alignment horizontal="center" vertical="center"/>
    </xf>
    <xf numFmtId="181" fontId="16" fillId="0" borderId="12" xfId="0" applyNumberFormat="1" applyFont="1" applyBorder="1" applyAlignment="1">
      <alignment horizontal="center" vertical="center"/>
    </xf>
    <xf numFmtId="0" fontId="0" fillId="0" borderId="69" xfId="0" applyBorder="1" applyAlignment="1">
      <alignment horizontal="left" wrapText="1"/>
    </xf>
    <xf numFmtId="0" fontId="0" fillId="0" borderId="70" xfId="0" applyBorder="1" applyAlignment="1">
      <alignment horizontal="left" wrapText="1"/>
    </xf>
    <xf numFmtId="0" fontId="0" fillId="0" borderId="71" xfId="0" applyBorder="1" applyAlignment="1">
      <alignment horizontal="left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6"/>
  <sheetViews>
    <sheetView tabSelected="1" zoomScalePageLayoutView="0" workbookViewId="0" topLeftCell="A1">
      <selection activeCell="L11" sqref="L11"/>
    </sheetView>
  </sheetViews>
  <sheetFormatPr defaultColWidth="9.00390625" defaultRowHeight="13.5"/>
  <cols>
    <col min="1" max="1" width="7.50390625" style="2" customWidth="1"/>
    <col min="2" max="2" width="3.75390625" style="11" customWidth="1"/>
    <col min="3" max="27" width="8.75390625" style="11" customWidth="1"/>
  </cols>
  <sheetData>
    <row r="1" spans="1:27" ht="36.75" customHeight="1">
      <c r="A1" s="71" t="s">
        <v>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7" ht="32.25" customHeight="1" thickBot="1">
      <c r="A2" s="80" t="s">
        <v>43</v>
      </c>
      <c r="B2" s="80"/>
      <c r="C2" s="80"/>
      <c r="D2" s="82"/>
      <c r="E2" s="82"/>
      <c r="F2" s="82"/>
      <c r="G2" s="82"/>
      <c r="H2" s="44" t="s">
        <v>25</v>
      </c>
      <c r="I2" s="69"/>
      <c r="J2" s="69"/>
      <c r="K2" s="47" t="s">
        <v>44</v>
      </c>
      <c r="L2" s="69"/>
      <c r="M2" s="69"/>
      <c r="N2" s="47" t="s">
        <v>45</v>
      </c>
      <c r="O2" s="69"/>
      <c r="P2" s="69"/>
      <c r="Q2" s="81" t="s">
        <v>47</v>
      </c>
      <c r="R2" s="81"/>
      <c r="S2" s="69"/>
      <c r="T2" s="69"/>
      <c r="U2" s="47"/>
      <c r="V2" s="47"/>
      <c r="W2" s="47"/>
      <c r="X2" s="47"/>
      <c r="Y2" s="47"/>
      <c r="Z2" s="47"/>
      <c r="AA2" s="47"/>
    </row>
    <row r="3" spans="1:27" ht="24.75" customHeight="1">
      <c r="A3" s="73"/>
      <c r="B3" s="74"/>
      <c r="C3" s="85" t="s">
        <v>8</v>
      </c>
      <c r="D3" s="86"/>
      <c r="E3" s="87"/>
      <c r="F3" s="88"/>
      <c r="G3" s="89"/>
      <c r="H3" s="85" t="s">
        <v>4</v>
      </c>
      <c r="I3" s="87"/>
      <c r="J3" s="87"/>
      <c r="K3" s="89"/>
      <c r="L3" s="85" t="s">
        <v>6</v>
      </c>
      <c r="M3" s="87"/>
      <c r="N3" s="87"/>
      <c r="O3" s="89"/>
      <c r="P3" s="86" t="s">
        <v>7</v>
      </c>
      <c r="Q3" s="87"/>
      <c r="R3" s="87"/>
      <c r="S3" s="88"/>
      <c r="T3" s="85" t="s">
        <v>11</v>
      </c>
      <c r="U3" s="87"/>
      <c r="V3" s="87"/>
      <c r="W3" s="89"/>
      <c r="X3" s="85" t="s">
        <v>10</v>
      </c>
      <c r="Y3" s="87"/>
      <c r="Z3" s="87"/>
      <c r="AA3" s="89"/>
    </row>
    <row r="4" spans="1:27" ht="22.5" customHeight="1">
      <c r="A4" s="95" t="s">
        <v>17</v>
      </c>
      <c r="B4" s="97" t="s">
        <v>0</v>
      </c>
      <c r="C4" s="83" t="s">
        <v>21</v>
      </c>
      <c r="D4" s="84"/>
      <c r="E4" s="75" t="s">
        <v>22</v>
      </c>
      <c r="F4" s="90"/>
      <c r="G4" s="76"/>
      <c r="H4" s="83" t="s">
        <v>21</v>
      </c>
      <c r="I4" s="84"/>
      <c r="J4" s="75" t="s">
        <v>22</v>
      </c>
      <c r="K4" s="76"/>
      <c r="L4" s="83" t="s">
        <v>21</v>
      </c>
      <c r="M4" s="84"/>
      <c r="N4" s="75" t="s">
        <v>22</v>
      </c>
      <c r="O4" s="76"/>
      <c r="P4" s="91" t="s">
        <v>19</v>
      </c>
      <c r="Q4" s="84"/>
      <c r="R4" s="75" t="s">
        <v>18</v>
      </c>
      <c r="S4" s="90"/>
      <c r="T4" s="83" t="s">
        <v>19</v>
      </c>
      <c r="U4" s="84"/>
      <c r="V4" s="75" t="s">
        <v>18</v>
      </c>
      <c r="W4" s="76"/>
      <c r="X4" s="83" t="s">
        <v>19</v>
      </c>
      <c r="Y4" s="84"/>
      <c r="Z4" s="75" t="s">
        <v>18</v>
      </c>
      <c r="AA4" s="76"/>
    </row>
    <row r="5" spans="1:27" ht="36.75" customHeight="1" thickBot="1">
      <c r="A5" s="96"/>
      <c r="B5" s="98"/>
      <c r="C5" s="45" t="s">
        <v>48</v>
      </c>
      <c r="D5" s="9" t="s">
        <v>20</v>
      </c>
      <c r="E5" s="9" t="s">
        <v>9</v>
      </c>
      <c r="F5" s="6" t="s">
        <v>48</v>
      </c>
      <c r="G5" s="6" t="s">
        <v>20</v>
      </c>
      <c r="H5" s="8" t="s">
        <v>5</v>
      </c>
      <c r="I5" s="9" t="s">
        <v>20</v>
      </c>
      <c r="J5" s="6" t="s">
        <v>5</v>
      </c>
      <c r="K5" s="7" t="s">
        <v>20</v>
      </c>
      <c r="L5" s="8" t="s">
        <v>5</v>
      </c>
      <c r="M5" s="9" t="s">
        <v>20</v>
      </c>
      <c r="N5" s="6" t="s">
        <v>5</v>
      </c>
      <c r="O5" s="7" t="s">
        <v>20</v>
      </c>
      <c r="P5" s="6" t="s">
        <v>5</v>
      </c>
      <c r="Q5" s="9" t="s">
        <v>20</v>
      </c>
      <c r="R5" s="6" t="s">
        <v>5</v>
      </c>
      <c r="S5" s="10" t="s">
        <v>20</v>
      </c>
      <c r="T5" s="8" t="s">
        <v>5</v>
      </c>
      <c r="U5" s="9" t="s">
        <v>20</v>
      </c>
      <c r="V5" s="6" t="s">
        <v>23</v>
      </c>
      <c r="W5" s="7" t="s">
        <v>20</v>
      </c>
      <c r="X5" s="8" t="s">
        <v>5</v>
      </c>
      <c r="Y5" s="9" t="s">
        <v>20</v>
      </c>
      <c r="Z5" s="6" t="s">
        <v>5</v>
      </c>
      <c r="AA5" s="7" t="s">
        <v>20</v>
      </c>
    </row>
    <row r="6" spans="1:27" ht="18" customHeight="1">
      <c r="A6" s="4">
        <v>44133</v>
      </c>
      <c r="B6" s="5" t="s">
        <v>1</v>
      </c>
      <c r="C6" s="48"/>
      <c r="D6" s="49"/>
      <c r="E6" s="50"/>
      <c r="F6" s="51"/>
      <c r="G6" s="52"/>
      <c r="H6" s="53"/>
      <c r="I6" s="54"/>
      <c r="J6" s="50"/>
      <c r="K6" s="55"/>
      <c r="L6" s="53"/>
      <c r="M6" s="54"/>
      <c r="N6" s="50"/>
      <c r="O6" s="55"/>
      <c r="P6" s="53"/>
      <c r="Q6" s="54"/>
      <c r="R6" s="50"/>
      <c r="S6" s="55"/>
      <c r="T6" s="53"/>
      <c r="U6" s="54"/>
      <c r="V6" s="50"/>
      <c r="W6" s="55"/>
      <c r="X6" s="53"/>
      <c r="Y6" s="54"/>
      <c r="Z6" s="50"/>
      <c r="AA6" s="55"/>
    </row>
    <row r="7" spans="1:27" ht="18" customHeight="1">
      <c r="A7" s="4">
        <v>44134</v>
      </c>
      <c r="B7" s="5" t="s">
        <v>36</v>
      </c>
      <c r="C7" s="56"/>
      <c r="D7" s="57"/>
      <c r="E7" s="58"/>
      <c r="F7" s="59"/>
      <c r="G7" s="60"/>
      <c r="H7" s="61"/>
      <c r="I7" s="58"/>
      <c r="J7" s="58"/>
      <c r="K7" s="60"/>
      <c r="L7" s="61"/>
      <c r="M7" s="58"/>
      <c r="N7" s="58"/>
      <c r="O7" s="60"/>
      <c r="P7" s="61"/>
      <c r="Q7" s="58"/>
      <c r="R7" s="58"/>
      <c r="S7" s="60"/>
      <c r="T7" s="61"/>
      <c r="U7" s="58"/>
      <c r="V7" s="58"/>
      <c r="W7" s="60"/>
      <c r="X7" s="61"/>
      <c r="Y7" s="58"/>
      <c r="Z7" s="58"/>
      <c r="AA7" s="60"/>
    </row>
    <row r="8" spans="1:27" ht="18" customHeight="1">
      <c r="A8" s="4">
        <v>44135</v>
      </c>
      <c r="B8" s="5" t="s">
        <v>37</v>
      </c>
      <c r="C8" s="56"/>
      <c r="D8" s="57"/>
      <c r="E8" s="58"/>
      <c r="F8" s="59"/>
      <c r="G8" s="60"/>
      <c r="H8" s="61"/>
      <c r="I8" s="58"/>
      <c r="J8" s="58"/>
      <c r="K8" s="60"/>
      <c r="L8" s="61"/>
      <c r="M8" s="58"/>
      <c r="N8" s="58"/>
      <c r="O8" s="60"/>
      <c r="P8" s="61"/>
      <c r="Q8" s="58"/>
      <c r="R8" s="58"/>
      <c r="S8" s="60"/>
      <c r="T8" s="61"/>
      <c r="U8" s="58"/>
      <c r="V8" s="58"/>
      <c r="W8" s="60"/>
      <c r="X8" s="61"/>
      <c r="Y8" s="58"/>
      <c r="Z8" s="58"/>
      <c r="AA8" s="60"/>
    </row>
    <row r="9" spans="1:27" ht="18" customHeight="1">
      <c r="A9" s="4">
        <v>44136</v>
      </c>
      <c r="B9" s="5" t="s">
        <v>38</v>
      </c>
      <c r="C9" s="56"/>
      <c r="D9" s="57"/>
      <c r="E9" s="58"/>
      <c r="F9" s="59"/>
      <c r="G9" s="60"/>
      <c r="H9" s="61"/>
      <c r="I9" s="58"/>
      <c r="J9" s="58"/>
      <c r="K9" s="60"/>
      <c r="L9" s="61"/>
      <c r="M9" s="58"/>
      <c r="N9" s="58"/>
      <c r="O9" s="60"/>
      <c r="P9" s="61"/>
      <c r="Q9" s="58"/>
      <c r="R9" s="58"/>
      <c r="S9" s="60"/>
      <c r="T9" s="61"/>
      <c r="U9" s="58"/>
      <c r="V9" s="58"/>
      <c r="W9" s="60"/>
      <c r="X9" s="61"/>
      <c r="Y9" s="58"/>
      <c r="Z9" s="58"/>
      <c r="AA9" s="60"/>
    </row>
    <row r="10" spans="1:27" ht="18" customHeight="1">
      <c r="A10" s="4">
        <v>44137</v>
      </c>
      <c r="B10" s="5" t="s">
        <v>39</v>
      </c>
      <c r="C10" s="56"/>
      <c r="D10" s="57"/>
      <c r="E10" s="58"/>
      <c r="F10" s="59"/>
      <c r="G10" s="60"/>
      <c r="H10" s="61"/>
      <c r="I10" s="58"/>
      <c r="J10" s="58"/>
      <c r="K10" s="60"/>
      <c r="L10" s="61"/>
      <c r="M10" s="58"/>
      <c r="N10" s="58"/>
      <c r="O10" s="60"/>
      <c r="P10" s="61"/>
      <c r="Q10" s="58"/>
      <c r="R10" s="58"/>
      <c r="S10" s="60"/>
      <c r="T10" s="61"/>
      <c r="U10" s="58"/>
      <c r="V10" s="58"/>
      <c r="W10" s="60"/>
      <c r="X10" s="61"/>
      <c r="Y10" s="58"/>
      <c r="Z10" s="58"/>
      <c r="AA10" s="60"/>
    </row>
    <row r="11" spans="1:27" ht="18" customHeight="1">
      <c r="A11" s="4">
        <v>44138</v>
      </c>
      <c r="B11" s="5" t="s">
        <v>40</v>
      </c>
      <c r="C11" s="56"/>
      <c r="D11" s="57"/>
      <c r="E11" s="58"/>
      <c r="F11" s="59"/>
      <c r="G11" s="60"/>
      <c r="H11" s="61"/>
      <c r="I11" s="58"/>
      <c r="J11" s="58"/>
      <c r="K11" s="60"/>
      <c r="L11" s="61"/>
      <c r="M11" s="58"/>
      <c r="N11" s="58"/>
      <c r="O11" s="60"/>
      <c r="P11" s="62"/>
      <c r="Q11" s="58"/>
      <c r="R11" s="58"/>
      <c r="S11" s="59"/>
      <c r="T11" s="61"/>
      <c r="U11" s="58"/>
      <c r="V11" s="58"/>
      <c r="W11" s="60"/>
      <c r="X11" s="61"/>
      <c r="Y11" s="58"/>
      <c r="Z11" s="58"/>
      <c r="AA11" s="60"/>
    </row>
    <row r="12" spans="1:27" ht="18" customHeight="1">
      <c r="A12" s="4">
        <v>44139</v>
      </c>
      <c r="B12" s="5" t="s">
        <v>41</v>
      </c>
      <c r="C12" s="56"/>
      <c r="D12" s="57"/>
      <c r="E12" s="58"/>
      <c r="F12" s="59"/>
      <c r="G12" s="60"/>
      <c r="H12" s="61"/>
      <c r="I12" s="58"/>
      <c r="J12" s="58"/>
      <c r="K12" s="60"/>
      <c r="L12" s="61"/>
      <c r="M12" s="58"/>
      <c r="N12" s="58"/>
      <c r="O12" s="60"/>
      <c r="P12" s="62"/>
      <c r="Q12" s="58"/>
      <c r="R12" s="58"/>
      <c r="S12" s="59"/>
      <c r="T12" s="61"/>
      <c r="U12" s="58"/>
      <c r="V12" s="58"/>
      <c r="W12" s="60"/>
      <c r="X12" s="61"/>
      <c r="Y12" s="58"/>
      <c r="Z12" s="58"/>
      <c r="AA12" s="60"/>
    </row>
    <row r="13" spans="1:27" ht="18" customHeight="1">
      <c r="A13" s="4">
        <v>44140</v>
      </c>
      <c r="B13" s="5" t="s">
        <v>42</v>
      </c>
      <c r="C13" s="56"/>
      <c r="D13" s="57"/>
      <c r="E13" s="58"/>
      <c r="F13" s="59"/>
      <c r="G13" s="60"/>
      <c r="H13" s="61"/>
      <c r="I13" s="58"/>
      <c r="J13" s="58"/>
      <c r="K13" s="60"/>
      <c r="L13" s="61"/>
      <c r="M13" s="58"/>
      <c r="N13" s="58"/>
      <c r="O13" s="60"/>
      <c r="P13" s="62"/>
      <c r="Q13" s="58"/>
      <c r="R13" s="58"/>
      <c r="S13" s="59"/>
      <c r="T13" s="61"/>
      <c r="U13" s="58"/>
      <c r="V13" s="58"/>
      <c r="W13" s="60"/>
      <c r="X13" s="61"/>
      <c r="Y13" s="58"/>
      <c r="Z13" s="58"/>
      <c r="AA13" s="60"/>
    </row>
    <row r="14" spans="1:27" ht="18" customHeight="1">
      <c r="A14" s="4">
        <v>44141</v>
      </c>
      <c r="B14" s="5" t="s">
        <v>36</v>
      </c>
      <c r="C14" s="56"/>
      <c r="D14" s="57"/>
      <c r="E14" s="58"/>
      <c r="F14" s="59"/>
      <c r="G14" s="60"/>
      <c r="H14" s="61"/>
      <c r="I14" s="58"/>
      <c r="J14" s="58"/>
      <c r="K14" s="60"/>
      <c r="L14" s="61"/>
      <c r="M14" s="58"/>
      <c r="N14" s="58"/>
      <c r="O14" s="60"/>
      <c r="P14" s="62"/>
      <c r="Q14" s="58"/>
      <c r="R14" s="58"/>
      <c r="S14" s="59"/>
      <c r="T14" s="61"/>
      <c r="U14" s="58"/>
      <c r="V14" s="58"/>
      <c r="W14" s="60"/>
      <c r="X14" s="61"/>
      <c r="Y14" s="58"/>
      <c r="Z14" s="58"/>
      <c r="AA14" s="60"/>
    </row>
    <row r="15" spans="1:27" ht="18" customHeight="1">
      <c r="A15" s="4">
        <v>44142</v>
      </c>
      <c r="B15" s="5" t="s">
        <v>37</v>
      </c>
      <c r="C15" s="56"/>
      <c r="D15" s="57"/>
      <c r="E15" s="58"/>
      <c r="F15" s="59"/>
      <c r="G15" s="60"/>
      <c r="H15" s="61"/>
      <c r="I15" s="58"/>
      <c r="J15" s="58"/>
      <c r="K15" s="60"/>
      <c r="L15" s="61"/>
      <c r="M15" s="58"/>
      <c r="N15" s="58"/>
      <c r="O15" s="60"/>
      <c r="P15" s="62"/>
      <c r="Q15" s="58"/>
      <c r="R15" s="58"/>
      <c r="S15" s="59"/>
      <c r="T15" s="61"/>
      <c r="U15" s="58"/>
      <c r="V15" s="58"/>
      <c r="W15" s="60"/>
      <c r="X15" s="61"/>
      <c r="Y15" s="58"/>
      <c r="Z15" s="58"/>
      <c r="AA15" s="60"/>
    </row>
    <row r="16" spans="1:27" ht="18" customHeight="1">
      <c r="A16" s="4">
        <v>44143</v>
      </c>
      <c r="B16" s="5" t="s">
        <v>38</v>
      </c>
      <c r="C16" s="56"/>
      <c r="D16" s="57"/>
      <c r="E16" s="58"/>
      <c r="F16" s="59"/>
      <c r="G16" s="60"/>
      <c r="H16" s="61"/>
      <c r="I16" s="58"/>
      <c r="J16" s="58"/>
      <c r="K16" s="60"/>
      <c r="L16" s="61"/>
      <c r="M16" s="58"/>
      <c r="N16" s="58"/>
      <c r="O16" s="60"/>
      <c r="P16" s="62"/>
      <c r="Q16" s="58"/>
      <c r="R16" s="58"/>
      <c r="S16" s="59"/>
      <c r="T16" s="61"/>
      <c r="U16" s="58"/>
      <c r="V16" s="58"/>
      <c r="W16" s="60"/>
      <c r="X16" s="61"/>
      <c r="Y16" s="58"/>
      <c r="Z16" s="58"/>
      <c r="AA16" s="60"/>
    </row>
    <row r="17" spans="1:27" ht="18" customHeight="1">
      <c r="A17" s="4">
        <v>44144</v>
      </c>
      <c r="B17" s="5" t="s">
        <v>39</v>
      </c>
      <c r="C17" s="56"/>
      <c r="D17" s="57"/>
      <c r="E17" s="58"/>
      <c r="F17" s="59"/>
      <c r="G17" s="60"/>
      <c r="H17" s="61"/>
      <c r="I17" s="58"/>
      <c r="J17" s="58"/>
      <c r="K17" s="60"/>
      <c r="L17" s="61"/>
      <c r="M17" s="58"/>
      <c r="N17" s="58"/>
      <c r="O17" s="60"/>
      <c r="P17" s="62"/>
      <c r="Q17" s="58"/>
      <c r="R17" s="58"/>
      <c r="S17" s="59"/>
      <c r="T17" s="61"/>
      <c r="U17" s="58"/>
      <c r="V17" s="58"/>
      <c r="W17" s="60"/>
      <c r="X17" s="61"/>
      <c r="Y17" s="58"/>
      <c r="Z17" s="58"/>
      <c r="AA17" s="60"/>
    </row>
    <row r="18" spans="1:27" ht="18" customHeight="1">
      <c r="A18" s="4">
        <v>44145</v>
      </c>
      <c r="B18" s="5" t="s">
        <v>40</v>
      </c>
      <c r="C18" s="56"/>
      <c r="D18" s="57"/>
      <c r="E18" s="58"/>
      <c r="F18" s="59"/>
      <c r="G18" s="60"/>
      <c r="H18" s="61"/>
      <c r="I18" s="58"/>
      <c r="J18" s="58"/>
      <c r="K18" s="60"/>
      <c r="L18" s="61"/>
      <c r="M18" s="58"/>
      <c r="N18" s="58"/>
      <c r="O18" s="60"/>
      <c r="P18" s="62"/>
      <c r="Q18" s="58"/>
      <c r="R18" s="58"/>
      <c r="S18" s="59"/>
      <c r="T18" s="61"/>
      <c r="U18" s="58"/>
      <c r="V18" s="58"/>
      <c r="W18" s="60"/>
      <c r="X18" s="61"/>
      <c r="Y18" s="58"/>
      <c r="Z18" s="58"/>
      <c r="AA18" s="60"/>
    </row>
    <row r="19" spans="1:27" ht="18" customHeight="1">
      <c r="A19" s="4">
        <v>44146</v>
      </c>
      <c r="B19" s="5" t="s">
        <v>41</v>
      </c>
      <c r="C19" s="56"/>
      <c r="D19" s="57"/>
      <c r="E19" s="58"/>
      <c r="F19" s="59"/>
      <c r="G19" s="60"/>
      <c r="H19" s="61"/>
      <c r="I19" s="58"/>
      <c r="J19" s="58"/>
      <c r="K19" s="60"/>
      <c r="L19" s="61"/>
      <c r="M19" s="58"/>
      <c r="N19" s="58"/>
      <c r="O19" s="60"/>
      <c r="P19" s="62"/>
      <c r="Q19" s="58"/>
      <c r="R19" s="58"/>
      <c r="S19" s="59"/>
      <c r="T19" s="61"/>
      <c r="U19" s="58"/>
      <c r="V19" s="58"/>
      <c r="W19" s="60"/>
      <c r="X19" s="61"/>
      <c r="Y19" s="58"/>
      <c r="Z19" s="58"/>
      <c r="AA19" s="60"/>
    </row>
    <row r="20" spans="1:27" ht="18" customHeight="1">
      <c r="A20" s="4">
        <v>44147</v>
      </c>
      <c r="B20" s="5" t="s">
        <v>42</v>
      </c>
      <c r="C20" s="56"/>
      <c r="D20" s="57"/>
      <c r="E20" s="58"/>
      <c r="F20" s="59"/>
      <c r="G20" s="60"/>
      <c r="H20" s="61"/>
      <c r="I20" s="58"/>
      <c r="J20" s="58"/>
      <c r="K20" s="60"/>
      <c r="L20" s="61"/>
      <c r="M20" s="58"/>
      <c r="N20" s="58"/>
      <c r="O20" s="60"/>
      <c r="P20" s="62"/>
      <c r="Q20" s="58"/>
      <c r="R20" s="58"/>
      <c r="S20" s="59"/>
      <c r="T20" s="61"/>
      <c r="U20" s="58"/>
      <c r="V20" s="58"/>
      <c r="W20" s="60"/>
      <c r="X20" s="61"/>
      <c r="Y20" s="58"/>
      <c r="Z20" s="58"/>
      <c r="AA20" s="60"/>
    </row>
    <row r="21" spans="1:27" ht="18" customHeight="1">
      <c r="A21" s="4">
        <v>44148</v>
      </c>
      <c r="B21" s="5" t="s">
        <v>36</v>
      </c>
      <c r="C21" s="56"/>
      <c r="D21" s="57"/>
      <c r="E21" s="58"/>
      <c r="F21" s="59"/>
      <c r="G21" s="60"/>
      <c r="H21" s="61"/>
      <c r="I21" s="58"/>
      <c r="J21" s="58"/>
      <c r="K21" s="60"/>
      <c r="L21" s="61"/>
      <c r="M21" s="58"/>
      <c r="N21" s="58"/>
      <c r="O21" s="60"/>
      <c r="P21" s="62"/>
      <c r="Q21" s="58"/>
      <c r="R21" s="58"/>
      <c r="S21" s="59"/>
      <c r="T21" s="61"/>
      <c r="U21" s="58"/>
      <c r="V21" s="58"/>
      <c r="W21" s="60"/>
      <c r="X21" s="61"/>
      <c r="Y21" s="58"/>
      <c r="Z21" s="58"/>
      <c r="AA21" s="60"/>
    </row>
    <row r="22" spans="1:27" ht="18" customHeight="1">
      <c r="A22" s="4">
        <v>44149</v>
      </c>
      <c r="B22" s="5" t="s">
        <v>37</v>
      </c>
      <c r="C22" s="56"/>
      <c r="D22" s="57"/>
      <c r="E22" s="58"/>
      <c r="F22" s="59"/>
      <c r="G22" s="60"/>
      <c r="H22" s="61"/>
      <c r="I22" s="58"/>
      <c r="J22" s="58"/>
      <c r="K22" s="60"/>
      <c r="L22" s="61"/>
      <c r="M22" s="58"/>
      <c r="N22" s="58"/>
      <c r="O22" s="60"/>
      <c r="P22" s="62"/>
      <c r="Q22" s="58"/>
      <c r="R22" s="58"/>
      <c r="S22" s="59"/>
      <c r="T22" s="61"/>
      <c r="U22" s="58"/>
      <c r="V22" s="58"/>
      <c r="W22" s="60"/>
      <c r="X22" s="61"/>
      <c r="Y22" s="58"/>
      <c r="Z22" s="58"/>
      <c r="AA22" s="60"/>
    </row>
    <row r="23" spans="1:27" ht="18" customHeight="1">
      <c r="A23" s="4">
        <v>44150</v>
      </c>
      <c r="B23" s="5" t="s">
        <v>38</v>
      </c>
      <c r="C23" s="56"/>
      <c r="D23" s="57"/>
      <c r="E23" s="58"/>
      <c r="F23" s="59"/>
      <c r="G23" s="60"/>
      <c r="H23" s="61"/>
      <c r="I23" s="58"/>
      <c r="J23" s="58"/>
      <c r="K23" s="60"/>
      <c r="L23" s="61"/>
      <c r="M23" s="58"/>
      <c r="N23" s="58"/>
      <c r="O23" s="60"/>
      <c r="P23" s="62"/>
      <c r="Q23" s="58"/>
      <c r="R23" s="58"/>
      <c r="S23" s="59"/>
      <c r="T23" s="61"/>
      <c r="U23" s="58"/>
      <c r="V23" s="58"/>
      <c r="W23" s="60"/>
      <c r="X23" s="61"/>
      <c r="Y23" s="58"/>
      <c r="Z23" s="58"/>
      <c r="AA23" s="60"/>
    </row>
    <row r="24" spans="1:27" ht="18" customHeight="1">
      <c r="A24" s="4">
        <v>44151</v>
      </c>
      <c r="B24" s="5" t="s">
        <v>39</v>
      </c>
      <c r="C24" s="56"/>
      <c r="D24" s="57"/>
      <c r="E24" s="58"/>
      <c r="F24" s="59"/>
      <c r="G24" s="60"/>
      <c r="H24" s="61"/>
      <c r="I24" s="58"/>
      <c r="J24" s="58"/>
      <c r="K24" s="60"/>
      <c r="L24" s="61"/>
      <c r="M24" s="58"/>
      <c r="N24" s="58"/>
      <c r="O24" s="60"/>
      <c r="P24" s="62"/>
      <c r="Q24" s="58"/>
      <c r="R24" s="58"/>
      <c r="S24" s="59"/>
      <c r="T24" s="61"/>
      <c r="U24" s="58"/>
      <c r="V24" s="58"/>
      <c r="W24" s="60"/>
      <c r="X24" s="61"/>
      <c r="Y24" s="58"/>
      <c r="Z24" s="58"/>
      <c r="AA24" s="60"/>
    </row>
    <row r="25" spans="1:27" ht="18" customHeight="1">
      <c r="A25" s="4">
        <v>44152</v>
      </c>
      <c r="B25" s="5" t="s">
        <v>40</v>
      </c>
      <c r="C25" s="56"/>
      <c r="D25" s="57"/>
      <c r="E25" s="58"/>
      <c r="F25" s="59"/>
      <c r="G25" s="60"/>
      <c r="H25" s="61"/>
      <c r="I25" s="58"/>
      <c r="J25" s="58"/>
      <c r="K25" s="60"/>
      <c r="L25" s="61"/>
      <c r="M25" s="58"/>
      <c r="N25" s="58"/>
      <c r="O25" s="60"/>
      <c r="P25" s="62"/>
      <c r="Q25" s="58"/>
      <c r="R25" s="58"/>
      <c r="S25" s="59"/>
      <c r="T25" s="61"/>
      <c r="U25" s="58"/>
      <c r="V25" s="58"/>
      <c r="W25" s="60"/>
      <c r="X25" s="61"/>
      <c r="Y25" s="58"/>
      <c r="Z25" s="58"/>
      <c r="AA25" s="60"/>
    </row>
    <row r="26" spans="1:27" ht="18" customHeight="1">
      <c r="A26" s="4">
        <v>44153</v>
      </c>
      <c r="B26" s="5" t="s">
        <v>41</v>
      </c>
      <c r="C26" s="56"/>
      <c r="D26" s="57"/>
      <c r="E26" s="58"/>
      <c r="F26" s="59"/>
      <c r="G26" s="60"/>
      <c r="H26" s="61"/>
      <c r="I26" s="58"/>
      <c r="J26" s="58"/>
      <c r="K26" s="60"/>
      <c r="L26" s="61"/>
      <c r="M26" s="58"/>
      <c r="N26" s="58"/>
      <c r="O26" s="60"/>
      <c r="P26" s="62"/>
      <c r="Q26" s="58"/>
      <c r="R26" s="58"/>
      <c r="S26" s="59"/>
      <c r="T26" s="61"/>
      <c r="U26" s="58"/>
      <c r="V26" s="58"/>
      <c r="W26" s="60"/>
      <c r="X26" s="61"/>
      <c r="Y26" s="58"/>
      <c r="Z26" s="58"/>
      <c r="AA26" s="60"/>
    </row>
    <row r="27" spans="1:27" ht="18" customHeight="1">
      <c r="A27" s="4">
        <v>44154</v>
      </c>
      <c r="B27" s="5" t="s">
        <v>42</v>
      </c>
      <c r="C27" s="56"/>
      <c r="D27" s="57"/>
      <c r="E27" s="58"/>
      <c r="F27" s="59"/>
      <c r="G27" s="60"/>
      <c r="H27" s="61"/>
      <c r="I27" s="58"/>
      <c r="J27" s="58"/>
      <c r="K27" s="60"/>
      <c r="L27" s="61"/>
      <c r="M27" s="58"/>
      <c r="N27" s="58"/>
      <c r="O27" s="60"/>
      <c r="P27" s="62"/>
      <c r="Q27" s="58"/>
      <c r="R27" s="58"/>
      <c r="S27" s="59"/>
      <c r="T27" s="61"/>
      <c r="U27" s="58"/>
      <c r="V27" s="58"/>
      <c r="W27" s="60"/>
      <c r="X27" s="61"/>
      <c r="Y27" s="58"/>
      <c r="Z27" s="58"/>
      <c r="AA27" s="60"/>
    </row>
    <row r="28" spans="1:27" ht="18" customHeight="1">
      <c r="A28" s="4">
        <v>44155</v>
      </c>
      <c r="B28" s="5" t="s">
        <v>36</v>
      </c>
      <c r="C28" s="56"/>
      <c r="D28" s="57"/>
      <c r="E28" s="58"/>
      <c r="F28" s="59"/>
      <c r="G28" s="60"/>
      <c r="H28" s="61"/>
      <c r="I28" s="58"/>
      <c r="J28" s="58"/>
      <c r="K28" s="60"/>
      <c r="L28" s="61"/>
      <c r="M28" s="58"/>
      <c r="N28" s="58"/>
      <c r="O28" s="60"/>
      <c r="P28" s="62"/>
      <c r="Q28" s="58"/>
      <c r="R28" s="58"/>
      <c r="S28" s="59"/>
      <c r="T28" s="61"/>
      <c r="U28" s="58"/>
      <c r="V28" s="58"/>
      <c r="W28" s="60"/>
      <c r="X28" s="61"/>
      <c r="Y28" s="58"/>
      <c r="Z28" s="58"/>
      <c r="AA28" s="60"/>
    </row>
    <row r="29" spans="1:27" ht="18" customHeight="1">
      <c r="A29" s="4">
        <v>44156</v>
      </c>
      <c r="B29" s="5" t="s">
        <v>37</v>
      </c>
      <c r="C29" s="56"/>
      <c r="D29" s="57"/>
      <c r="E29" s="58"/>
      <c r="F29" s="59"/>
      <c r="G29" s="60"/>
      <c r="H29" s="61"/>
      <c r="I29" s="58"/>
      <c r="J29" s="58"/>
      <c r="K29" s="60"/>
      <c r="L29" s="61"/>
      <c r="M29" s="58"/>
      <c r="N29" s="58"/>
      <c r="O29" s="60"/>
      <c r="P29" s="62"/>
      <c r="Q29" s="58"/>
      <c r="R29" s="58"/>
      <c r="S29" s="59"/>
      <c r="T29" s="61"/>
      <c r="U29" s="58"/>
      <c r="V29" s="58"/>
      <c r="W29" s="60"/>
      <c r="X29" s="61"/>
      <c r="Y29" s="58"/>
      <c r="Z29" s="58"/>
      <c r="AA29" s="60"/>
    </row>
    <row r="30" spans="1:27" ht="18" customHeight="1">
      <c r="A30" s="4">
        <v>44157</v>
      </c>
      <c r="B30" s="5" t="s">
        <v>38</v>
      </c>
      <c r="C30" s="56"/>
      <c r="D30" s="57"/>
      <c r="E30" s="58"/>
      <c r="F30" s="59"/>
      <c r="G30" s="60"/>
      <c r="H30" s="61"/>
      <c r="I30" s="58"/>
      <c r="J30" s="58"/>
      <c r="K30" s="60"/>
      <c r="L30" s="61"/>
      <c r="M30" s="58"/>
      <c r="N30" s="58"/>
      <c r="O30" s="60"/>
      <c r="P30" s="62"/>
      <c r="Q30" s="58"/>
      <c r="R30" s="58"/>
      <c r="S30" s="59"/>
      <c r="T30" s="61"/>
      <c r="U30" s="58"/>
      <c r="V30" s="58"/>
      <c r="W30" s="60"/>
      <c r="X30" s="61"/>
      <c r="Y30" s="58"/>
      <c r="Z30" s="58"/>
      <c r="AA30" s="60"/>
    </row>
    <row r="31" spans="1:27" ht="18" customHeight="1">
      <c r="A31" s="4">
        <v>44158</v>
      </c>
      <c r="B31" s="5" t="s">
        <v>39</v>
      </c>
      <c r="C31" s="56"/>
      <c r="D31" s="57"/>
      <c r="E31" s="58"/>
      <c r="F31" s="59"/>
      <c r="G31" s="60"/>
      <c r="H31" s="61"/>
      <c r="I31" s="58"/>
      <c r="J31" s="58"/>
      <c r="K31" s="60"/>
      <c r="L31" s="61"/>
      <c r="M31" s="58"/>
      <c r="N31" s="58"/>
      <c r="O31" s="60"/>
      <c r="P31" s="62"/>
      <c r="Q31" s="58"/>
      <c r="R31" s="58"/>
      <c r="S31" s="59"/>
      <c r="T31" s="61"/>
      <c r="U31" s="58"/>
      <c r="V31" s="58"/>
      <c r="W31" s="60"/>
      <c r="X31" s="61"/>
      <c r="Y31" s="58"/>
      <c r="Z31" s="58"/>
      <c r="AA31" s="60"/>
    </row>
    <row r="32" spans="1:27" ht="18" customHeight="1">
      <c r="A32" s="4">
        <v>44159</v>
      </c>
      <c r="B32" s="5" t="s">
        <v>40</v>
      </c>
      <c r="C32" s="56"/>
      <c r="D32" s="57"/>
      <c r="E32" s="58"/>
      <c r="F32" s="59"/>
      <c r="G32" s="60"/>
      <c r="H32" s="61"/>
      <c r="I32" s="58"/>
      <c r="J32" s="58"/>
      <c r="K32" s="60"/>
      <c r="L32" s="61"/>
      <c r="M32" s="58"/>
      <c r="N32" s="58"/>
      <c r="O32" s="60"/>
      <c r="P32" s="62"/>
      <c r="Q32" s="58"/>
      <c r="R32" s="58"/>
      <c r="S32" s="59"/>
      <c r="T32" s="61"/>
      <c r="U32" s="58"/>
      <c r="V32" s="58"/>
      <c r="W32" s="60"/>
      <c r="X32" s="61"/>
      <c r="Y32" s="58"/>
      <c r="Z32" s="58"/>
      <c r="AA32" s="60"/>
    </row>
    <row r="33" spans="1:27" ht="18" customHeight="1">
      <c r="A33" s="4">
        <v>44160</v>
      </c>
      <c r="B33" s="5" t="s">
        <v>41</v>
      </c>
      <c r="C33" s="56"/>
      <c r="D33" s="57"/>
      <c r="E33" s="58"/>
      <c r="F33" s="59"/>
      <c r="G33" s="60"/>
      <c r="H33" s="61"/>
      <c r="I33" s="58"/>
      <c r="J33" s="58"/>
      <c r="K33" s="60"/>
      <c r="L33" s="61"/>
      <c r="M33" s="58"/>
      <c r="N33" s="58"/>
      <c r="O33" s="60"/>
      <c r="P33" s="62"/>
      <c r="Q33" s="58"/>
      <c r="R33" s="58"/>
      <c r="S33" s="59"/>
      <c r="T33" s="61"/>
      <c r="U33" s="58"/>
      <c r="V33" s="58"/>
      <c r="W33" s="60"/>
      <c r="X33" s="61"/>
      <c r="Y33" s="58"/>
      <c r="Z33" s="58"/>
      <c r="AA33" s="60"/>
    </row>
    <row r="34" spans="1:27" ht="18" customHeight="1">
      <c r="A34" s="4">
        <v>44161</v>
      </c>
      <c r="B34" s="5" t="s">
        <v>42</v>
      </c>
      <c r="C34" s="56"/>
      <c r="D34" s="57"/>
      <c r="E34" s="58"/>
      <c r="F34" s="59"/>
      <c r="G34" s="60"/>
      <c r="H34" s="61"/>
      <c r="I34" s="58"/>
      <c r="J34" s="58"/>
      <c r="K34" s="60"/>
      <c r="L34" s="61"/>
      <c r="M34" s="58"/>
      <c r="N34" s="58"/>
      <c r="O34" s="60"/>
      <c r="P34" s="62"/>
      <c r="Q34" s="58"/>
      <c r="R34" s="58"/>
      <c r="S34" s="59"/>
      <c r="T34" s="61"/>
      <c r="U34" s="58"/>
      <c r="V34" s="58"/>
      <c r="W34" s="60"/>
      <c r="X34" s="61"/>
      <c r="Y34" s="58"/>
      <c r="Z34" s="58"/>
      <c r="AA34" s="60"/>
    </row>
    <row r="35" spans="1:27" ht="18" customHeight="1">
      <c r="A35" s="4">
        <v>44162</v>
      </c>
      <c r="B35" s="5" t="s">
        <v>36</v>
      </c>
      <c r="C35" s="56"/>
      <c r="D35" s="57"/>
      <c r="E35" s="58"/>
      <c r="F35" s="59"/>
      <c r="G35" s="60"/>
      <c r="H35" s="61"/>
      <c r="I35" s="58"/>
      <c r="J35" s="58"/>
      <c r="K35" s="60"/>
      <c r="L35" s="61"/>
      <c r="M35" s="58"/>
      <c r="N35" s="58"/>
      <c r="O35" s="60"/>
      <c r="P35" s="62"/>
      <c r="Q35" s="58"/>
      <c r="R35" s="58"/>
      <c r="S35" s="59"/>
      <c r="T35" s="61"/>
      <c r="U35" s="58"/>
      <c r="V35" s="58"/>
      <c r="W35" s="60"/>
      <c r="X35" s="61"/>
      <c r="Y35" s="58"/>
      <c r="Z35" s="58"/>
      <c r="AA35" s="60"/>
    </row>
    <row r="36" spans="1:27" ht="18" customHeight="1" thickBot="1">
      <c r="A36" s="4">
        <v>44163</v>
      </c>
      <c r="B36" s="5" t="s">
        <v>37</v>
      </c>
      <c r="C36" s="56"/>
      <c r="D36" s="63"/>
      <c r="E36" s="64"/>
      <c r="F36" s="65"/>
      <c r="G36" s="66"/>
      <c r="H36" s="67"/>
      <c r="I36" s="64"/>
      <c r="J36" s="64"/>
      <c r="K36" s="66"/>
      <c r="L36" s="67"/>
      <c r="M36" s="64"/>
      <c r="N36" s="64"/>
      <c r="O36" s="66"/>
      <c r="P36" s="68"/>
      <c r="Q36" s="64"/>
      <c r="R36" s="64"/>
      <c r="S36" s="65"/>
      <c r="T36" s="67"/>
      <c r="U36" s="64"/>
      <c r="V36" s="64"/>
      <c r="W36" s="66"/>
      <c r="X36" s="67"/>
      <c r="Y36" s="64"/>
      <c r="Z36" s="64"/>
      <c r="AA36" s="66"/>
    </row>
    <row r="37" spans="1:27" ht="18" customHeight="1">
      <c r="A37" s="99" t="s">
        <v>2</v>
      </c>
      <c r="B37" s="100"/>
      <c r="C37" s="46">
        <f>SUM(C6:C36)</f>
        <v>0</v>
      </c>
      <c r="D37" s="13">
        <f>SUM(D6:D36)</f>
        <v>0</v>
      </c>
      <c r="E37" s="13">
        <f>SUM(E6:E36)</f>
        <v>0</v>
      </c>
      <c r="F37" s="13">
        <f>SUM(F6:F36)</f>
        <v>0</v>
      </c>
      <c r="G37" s="40">
        <f>SUM(G6:G36)</f>
        <v>0</v>
      </c>
      <c r="H37" s="41">
        <f aca="true" t="shared" si="0" ref="H37:AA37">SUM(H6:H36)</f>
        <v>0</v>
      </c>
      <c r="I37" s="13">
        <f t="shared" si="0"/>
        <v>0</v>
      </c>
      <c r="J37" s="13">
        <f t="shared" si="0"/>
        <v>0</v>
      </c>
      <c r="K37" s="42">
        <f t="shared" si="0"/>
        <v>0</v>
      </c>
      <c r="L37" s="41">
        <f t="shared" si="0"/>
        <v>0</v>
      </c>
      <c r="M37" s="13">
        <f t="shared" si="0"/>
        <v>0</v>
      </c>
      <c r="N37" s="13">
        <f t="shared" si="0"/>
        <v>0</v>
      </c>
      <c r="O37" s="42">
        <f t="shared" si="0"/>
        <v>0</v>
      </c>
      <c r="P37" s="41">
        <f t="shared" si="0"/>
        <v>0</v>
      </c>
      <c r="Q37" s="13">
        <f t="shared" si="0"/>
        <v>0</v>
      </c>
      <c r="R37" s="13">
        <f t="shared" si="0"/>
        <v>0</v>
      </c>
      <c r="S37" s="42">
        <f t="shared" si="0"/>
        <v>0</v>
      </c>
      <c r="T37" s="41">
        <f t="shared" si="0"/>
        <v>0</v>
      </c>
      <c r="U37" s="13">
        <f t="shared" si="0"/>
        <v>0</v>
      </c>
      <c r="V37" s="13">
        <f t="shared" si="0"/>
        <v>0</v>
      </c>
      <c r="W37" s="42">
        <f t="shared" si="0"/>
        <v>0</v>
      </c>
      <c r="X37" s="41">
        <f t="shared" si="0"/>
        <v>0</v>
      </c>
      <c r="Y37" s="13">
        <f t="shared" si="0"/>
        <v>0</v>
      </c>
      <c r="Z37" s="13">
        <f t="shared" si="0"/>
        <v>0</v>
      </c>
      <c r="AA37" s="42">
        <f t="shared" si="0"/>
        <v>0</v>
      </c>
    </row>
    <row r="38" spans="1:27" ht="18" customHeight="1">
      <c r="A38" s="101" t="s">
        <v>3</v>
      </c>
      <c r="B38" s="102"/>
      <c r="C38" s="103">
        <f>SUM(C37:G37)</f>
        <v>0</v>
      </c>
      <c r="D38" s="104"/>
      <c r="E38" s="104"/>
      <c r="F38" s="104"/>
      <c r="G38" s="104"/>
      <c r="H38" s="103">
        <f>SUM(H37:K37)</f>
        <v>0</v>
      </c>
      <c r="I38" s="104"/>
      <c r="J38" s="104"/>
      <c r="K38" s="105"/>
      <c r="L38" s="103">
        <f>SUM(L37:O37)</f>
        <v>0</v>
      </c>
      <c r="M38" s="104"/>
      <c r="N38" s="104"/>
      <c r="O38" s="105"/>
      <c r="P38" s="103">
        <f>SUM(P37:S37)</f>
        <v>0</v>
      </c>
      <c r="Q38" s="104"/>
      <c r="R38" s="104"/>
      <c r="S38" s="105"/>
      <c r="T38" s="103">
        <f>SUM(T37:W37)</f>
        <v>0</v>
      </c>
      <c r="U38" s="104"/>
      <c r="V38" s="104"/>
      <c r="W38" s="105"/>
      <c r="X38" s="103">
        <f>SUM(X37:AA37)</f>
        <v>0</v>
      </c>
      <c r="Y38" s="104"/>
      <c r="Z38" s="104"/>
      <c r="AA38" s="105"/>
    </row>
    <row r="39" spans="1:27" ht="18" customHeight="1">
      <c r="A39" s="77" t="s">
        <v>46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9"/>
    </row>
    <row r="40" spans="1:27" ht="67.5" customHeight="1">
      <c r="A40" s="92" t="s">
        <v>50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4"/>
    </row>
    <row r="41" spans="1:27" ht="21" customHeight="1">
      <c r="A41" s="70" t="s">
        <v>52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</row>
    <row r="42" spans="1:27" s="1" customFormat="1" ht="13.5">
      <c r="A42" s="3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s="1" customFormat="1" ht="13.5">
      <c r="A43" s="3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s="1" customFormat="1" ht="13.5">
      <c r="A44" s="3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s="1" customFormat="1" ht="13.5">
      <c r="A45" s="3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s="1" customFormat="1" ht="13.5">
      <c r="A46" s="3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s="1" customFormat="1" ht="13.5">
      <c r="A47" s="3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s="1" customFormat="1" ht="13.5">
      <c r="A48" s="3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s="1" customFormat="1" ht="13.5">
      <c r="A49" s="3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s="1" customFormat="1" ht="13.5">
      <c r="A50" s="3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s="1" customFormat="1" ht="13.5">
      <c r="A51" s="3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s="1" customFormat="1" ht="13.5">
      <c r="A52" s="3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s="1" customFormat="1" ht="13.5">
      <c r="A53" s="3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s="1" customFormat="1" ht="13.5">
      <c r="A54" s="3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s="1" customFormat="1" ht="13.5">
      <c r="A55" s="3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s="1" customFormat="1" ht="13.5">
      <c r="A56" s="3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s="1" customFormat="1" ht="13.5">
      <c r="A57" s="3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s="1" customFormat="1" ht="13.5">
      <c r="A58" s="3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s="1" customFormat="1" ht="13.5">
      <c r="A59" s="3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s="1" customFormat="1" ht="13.5">
      <c r="A60" s="3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s="1" customFormat="1" ht="13.5">
      <c r="A61" s="3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s="1" customFormat="1" ht="13.5">
      <c r="A62" s="3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s="1" customFormat="1" ht="13.5">
      <c r="A63" s="3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s="1" customFormat="1" ht="13.5">
      <c r="A64" s="2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s="1" customFormat="1" ht="13.5">
      <c r="A65" s="2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s="1" customFormat="1" ht="13.5">
      <c r="A66" s="2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</sheetData>
  <sheetProtection/>
  <mergeCells count="40">
    <mergeCell ref="S2:T2"/>
    <mergeCell ref="X38:AA38"/>
    <mergeCell ref="P38:S38"/>
    <mergeCell ref="C38:G38"/>
    <mergeCell ref="H38:K38"/>
    <mergeCell ref="T38:W38"/>
    <mergeCell ref="P3:S3"/>
    <mergeCell ref="L4:M4"/>
    <mergeCell ref="N4:O4"/>
    <mergeCell ref="L38:O38"/>
    <mergeCell ref="A40:AA40"/>
    <mergeCell ref="H3:K3"/>
    <mergeCell ref="A4:A5"/>
    <mergeCell ref="B4:B5"/>
    <mergeCell ref="A37:B37"/>
    <mergeCell ref="A38:B38"/>
    <mergeCell ref="H4:I4"/>
    <mergeCell ref="J4:K4"/>
    <mergeCell ref="X3:AA3"/>
    <mergeCell ref="T3:W3"/>
    <mergeCell ref="D2:G2"/>
    <mergeCell ref="X4:Y4"/>
    <mergeCell ref="Z4:AA4"/>
    <mergeCell ref="C3:G3"/>
    <mergeCell ref="L3:O3"/>
    <mergeCell ref="E4:G4"/>
    <mergeCell ref="C4:D4"/>
    <mergeCell ref="P4:Q4"/>
    <mergeCell ref="R4:S4"/>
    <mergeCell ref="T4:U4"/>
    <mergeCell ref="L2:M2"/>
    <mergeCell ref="A41:AA41"/>
    <mergeCell ref="A1:AA1"/>
    <mergeCell ref="A3:B3"/>
    <mergeCell ref="V4:W4"/>
    <mergeCell ref="I2:J2"/>
    <mergeCell ref="A39:AA39"/>
    <mergeCell ref="O2:P2"/>
    <mergeCell ref="A2:C2"/>
    <mergeCell ref="Q2:R2"/>
  </mergeCells>
  <dataValidations count="3">
    <dataValidation type="list" allowBlank="1" showInputMessage="1" showErrorMessage="1" sqref="O2:P2">
      <formula1>"男, 女"</formula1>
    </dataValidation>
    <dataValidation type="list" allowBlank="1" showInputMessage="1" showErrorMessage="1" sqref="S2:T2">
      <formula1>"自宅, アパート, 下宿, 寮"</formula1>
    </dataValidation>
    <dataValidation type="list" allowBlank="1" showInputMessage="1" showErrorMessage="1" sqref="I2:J2">
      <formula1>"人文社会科学部, 教育学部, 理工学部, 農学部"</formula1>
    </dataValidation>
  </dataValidations>
  <printOptions/>
  <pageMargins left="0.1968503937007874" right="0.1968503937007874" top="0.53" bottom="0.31496062992125984" header="0.31496062992125984" footer="0.1968503937007874"/>
  <pageSetup horizontalDpi="600" verticalDpi="600" orientation="landscape" paperSize="9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1.375" style="0" customWidth="1"/>
    <col min="2" max="13" width="10.375" style="1" customWidth="1"/>
    <col min="14" max="15" width="10.875" style="1" customWidth="1"/>
  </cols>
  <sheetData>
    <row r="1" ht="27" customHeight="1">
      <c r="A1" s="39"/>
    </row>
    <row r="2" ht="21.75" customHeight="1">
      <c r="A2" s="15"/>
    </row>
    <row r="3" spans="1:13" s="14" customFormat="1" ht="27.75" customHeight="1">
      <c r="A3" s="34" t="s">
        <v>25</v>
      </c>
      <c r="B3" s="106">
        <f>'調査票(表)'!I2</f>
        <v>0</v>
      </c>
      <c r="C3" s="106"/>
      <c r="D3" s="106"/>
      <c r="E3" s="106"/>
      <c r="F3" s="106"/>
      <c r="G3" s="35"/>
      <c r="H3" s="22"/>
      <c r="I3" s="22"/>
      <c r="J3" s="22"/>
      <c r="K3" s="22"/>
      <c r="L3" s="22"/>
      <c r="M3" s="22"/>
    </row>
    <row r="4" spans="1:13" s="14" customFormat="1" ht="27.75" customHeight="1">
      <c r="A4" s="36" t="s">
        <v>26</v>
      </c>
      <c r="B4" s="113">
        <f>'調査票(表)'!L2</f>
        <v>0</v>
      </c>
      <c r="C4" s="113"/>
      <c r="D4" s="113"/>
      <c r="E4" s="113"/>
      <c r="F4" s="113"/>
      <c r="G4" s="37"/>
      <c r="H4" s="22"/>
      <c r="I4" s="22"/>
      <c r="J4" s="22"/>
      <c r="K4" s="22"/>
      <c r="L4" s="22"/>
      <c r="M4" s="22"/>
    </row>
    <row r="5" spans="1:13" s="14" customFormat="1" ht="27.75" customHeight="1">
      <c r="A5" s="38" t="s">
        <v>27</v>
      </c>
      <c r="B5" s="106">
        <f>'調査票(表)'!S2</f>
        <v>0</v>
      </c>
      <c r="C5" s="106"/>
      <c r="D5" s="106"/>
      <c r="E5" s="106"/>
      <c r="F5" s="106"/>
      <c r="G5" s="43"/>
      <c r="H5" s="22"/>
      <c r="I5" s="22"/>
      <c r="J5" s="22"/>
      <c r="K5" s="22"/>
      <c r="L5" s="22"/>
      <c r="M5" s="22"/>
    </row>
    <row r="6" spans="2:15" s="14" customFormat="1" ht="21" customHeight="1" thickBot="1">
      <c r="B6" s="22"/>
      <c r="C6" s="22"/>
      <c r="D6" s="22"/>
      <c r="E6" s="22"/>
      <c r="F6" s="22"/>
      <c r="G6" s="30"/>
      <c r="H6" s="22"/>
      <c r="I6" s="30"/>
      <c r="J6" s="30"/>
      <c r="K6" s="22"/>
      <c r="L6" s="22"/>
      <c r="M6" s="22"/>
      <c r="N6" s="22"/>
      <c r="O6" s="22"/>
    </row>
    <row r="7" spans="1:15" s="14" customFormat="1" ht="28.5">
      <c r="A7" s="114"/>
      <c r="B7" s="143" t="s">
        <v>12</v>
      </c>
      <c r="C7" s="126"/>
      <c r="D7" s="118" t="s">
        <v>30</v>
      </c>
      <c r="E7" s="126"/>
      <c r="F7" s="118" t="s">
        <v>13</v>
      </c>
      <c r="G7" s="126"/>
      <c r="H7" s="118" t="s">
        <v>14</v>
      </c>
      <c r="I7" s="126"/>
      <c r="J7" s="118" t="s">
        <v>16</v>
      </c>
      <c r="K7" s="126"/>
      <c r="L7" s="118" t="s">
        <v>15</v>
      </c>
      <c r="M7" s="119"/>
      <c r="N7" s="22"/>
      <c r="O7" s="22"/>
    </row>
    <row r="8" spans="1:15" s="14" customFormat="1" ht="47.25" customHeight="1" thickBot="1">
      <c r="A8" s="115"/>
      <c r="B8" s="144"/>
      <c r="C8" s="127"/>
      <c r="D8" s="120"/>
      <c r="E8" s="127"/>
      <c r="F8" s="120"/>
      <c r="G8" s="127"/>
      <c r="H8" s="120"/>
      <c r="I8" s="127"/>
      <c r="J8" s="120"/>
      <c r="K8" s="127"/>
      <c r="L8" s="120"/>
      <c r="M8" s="121"/>
      <c r="N8" s="22"/>
      <c r="O8" s="22"/>
    </row>
    <row r="9" spans="1:15" s="14" customFormat="1" ht="87" customHeight="1">
      <c r="A9" s="19" t="s">
        <v>24</v>
      </c>
      <c r="B9" s="122">
        <f>'調査票(表)'!C38</f>
        <v>0</v>
      </c>
      <c r="C9" s="123"/>
      <c r="D9" s="124">
        <f>'調査票(表)'!H38</f>
        <v>0</v>
      </c>
      <c r="E9" s="125"/>
      <c r="F9" s="124">
        <f>'調査票(表)'!L38</f>
        <v>0</v>
      </c>
      <c r="G9" s="125"/>
      <c r="H9" s="128">
        <f>'調査票(表)'!P38</f>
        <v>0</v>
      </c>
      <c r="I9" s="123"/>
      <c r="J9" s="128">
        <f>'調査票(表)'!T38</f>
        <v>0</v>
      </c>
      <c r="K9" s="123"/>
      <c r="L9" s="128">
        <f>'調査票(表)'!X38</f>
        <v>0</v>
      </c>
      <c r="M9" s="129"/>
      <c r="N9" s="22"/>
      <c r="O9" s="22"/>
    </row>
    <row r="10" spans="1:13" s="14" customFormat="1" ht="87" customHeight="1">
      <c r="A10" s="32" t="s">
        <v>28</v>
      </c>
      <c r="B10" s="132" t="e">
        <f>('調査票(表)'!C37+'調査票(表)'!D37)/'調査票(表)'!C38*100</f>
        <v>#DIV/0!</v>
      </c>
      <c r="C10" s="133"/>
      <c r="D10" s="116" t="e">
        <f>('調査票(表)'!H37+'調査票(表)'!I37)/'調査票(表)'!H38*100</f>
        <v>#DIV/0!</v>
      </c>
      <c r="E10" s="117"/>
      <c r="F10" s="116" t="e">
        <f>('調査票(表)'!L37+'調査票(表)'!M37)/'調査票(表)'!L38*100</f>
        <v>#DIV/0!</v>
      </c>
      <c r="G10" s="117"/>
      <c r="H10" s="116" t="e">
        <f>('調査票(表)'!P37+'調査票(表)'!Q37)/'調査票(表)'!P38*100</f>
        <v>#DIV/0!</v>
      </c>
      <c r="I10" s="117"/>
      <c r="J10" s="116" t="e">
        <f>('調査票(表)'!T37+'調査票(表)'!U37)/'調査票(表)'!T38*100</f>
        <v>#DIV/0!</v>
      </c>
      <c r="K10" s="117"/>
      <c r="L10" s="116" t="e">
        <f>('調査票(表)'!X37+'調査票(表)'!Y37)/'調査票(表)'!X38*100</f>
        <v>#DIV/0!</v>
      </c>
      <c r="M10" s="117"/>
    </row>
    <row r="11" spans="1:15" s="14" customFormat="1" ht="87" customHeight="1" thickBot="1">
      <c r="A11" s="31" t="s">
        <v>29</v>
      </c>
      <c r="B11" s="145" t="e">
        <f>('調査票(表)'!C37+'調査票(表)'!E37+'調査票(表)'!F37)/'調査票(表)'!C38*100</f>
        <v>#DIV/0!</v>
      </c>
      <c r="C11" s="146"/>
      <c r="D11" s="116" t="e">
        <f>('調査票(表)'!H37+'調査票(表)'!J37)/'調査票(表)'!H38*100</f>
        <v>#DIV/0!</v>
      </c>
      <c r="E11" s="117"/>
      <c r="F11" s="116" t="e">
        <f>('調査票(表)'!L37+'調査票(表)'!N37)/'調査票(表)'!L38*100</f>
        <v>#DIV/0!</v>
      </c>
      <c r="G11" s="117"/>
      <c r="H11" s="116" t="e">
        <f>('調査票(表)'!P37+'調査票(表)'!R37)/'調査票(表)'!P38*100</f>
        <v>#DIV/0!</v>
      </c>
      <c r="I11" s="117"/>
      <c r="J11" s="116" t="e">
        <f>('調査票(表)'!T37+'調査票(表)'!V37)/'調査票(表)'!T38*100</f>
        <v>#DIV/0!</v>
      </c>
      <c r="K11" s="117"/>
      <c r="L11" s="116" t="e">
        <f>('調査票(表)'!X37+'調査票(表)'!Z37)/'調査票(表)'!X38*100</f>
        <v>#DIV/0!</v>
      </c>
      <c r="M11" s="117"/>
      <c r="N11" s="22"/>
      <c r="O11" s="22"/>
    </row>
    <row r="12" spans="1:15" s="14" customFormat="1" ht="30.75" customHeight="1" thickBot="1">
      <c r="A12" s="33"/>
      <c r="B12" s="17"/>
      <c r="C12" s="17"/>
      <c r="D12" s="18"/>
      <c r="E12" s="18"/>
      <c r="F12" s="18"/>
      <c r="G12" s="18"/>
      <c r="H12" s="17"/>
      <c r="I12" s="17"/>
      <c r="J12" s="17"/>
      <c r="K12" s="17"/>
      <c r="L12" s="17"/>
      <c r="M12" s="17"/>
      <c r="N12" s="22"/>
      <c r="O12" s="22"/>
    </row>
    <row r="13" spans="1:15" s="14" customFormat="1" ht="24" customHeight="1">
      <c r="A13" s="107" t="s">
        <v>32</v>
      </c>
      <c r="B13" s="108"/>
      <c r="C13" s="108"/>
      <c r="D13" s="108"/>
      <c r="E13" s="109"/>
      <c r="F13" s="138" t="s">
        <v>33</v>
      </c>
      <c r="G13" s="138"/>
      <c r="H13" s="138"/>
      <c r="I13" s="138"/>
      <c r="J13" s="138"/>
      <c r="K13" s="139"/>
      <c r="L13" s="134">
        <f>SUM('調査票(表)'!C38:AA38)</f>
        <v>0</v>
      </c>
      <c r="M13" s="135"/>
      <c r="N13" s="22"/>
      <c r="O13" s="22"/>
    </row>
    <row r="14" spans="1:15" s="14" customFormat="1" ht="24" customHeight="1" thickBot="1">
      <c r="A14" s="110" t="s">
        <v>31</v>
      </c>
      <c r="B14" s="111"/>
      <c r="C14" s="111"/>
      <c r="D14" s="111"/>
      <c r="E14" s="112"/>
      <c r="F14" s="138"/>
      <c r="G14" s="138"/>
      <c r="H14" s="138"/>
      <c r="I14" s="138"/>
      <c r="J14" s="138"/>
      <c r="K14" s="139"/>
      <c r="L14" s="136"/>
      <c r="M14" s="137"/>
      <c r="N14" s="22"/>
      <c r="O14" s="22"/>
    </row>
    <row r="15" spans="1:15" s="14" customFormat="1" ht="24" customHeight="1">
      <c r="A15" s="110" t="s">
        <v>34</v>
      </c>
      <c r="B15" s="130"/>
      <c r="C15" s="130"/>
      <c r="D15" s="130"/>
      <c r="E15" s="131"/>
      <c r="F15" s="140" t="s">
        <v>35</v>
      </c>
      <c r="G15" s="140"/>
      <c r="H15" s="140"/>
      <c r="I15" s="140"/>
      <c r="J15" s="140"/>
      <c r="K15" s="139"/>
      <c r="L15" s="134" t="e">
        <f>('調査票(表)'!C37+'調査票(表)'!E37+'調査票(表)'!F37+'調査票(表)'!H37+'調査票(表)'!J37+'調査票(表)'!L37+'調査票(表)'!N37+'調査票(表)'!P37+'調査票(表)'!R37+'調査票(表)'!T37+'調査票(表)'!V37+'調査票(表)'!X37+'調査票(表)'!Z37)/L13*100</f>
        <v>#DIV/0!</v>
      </c>
      <c r="M15" s="135"/>
      <c r="N15" s="22"/>
      <c r="O15" s="22"/>
    </row>
    <row r="16" spans="1:15" s="14" customFormat="1" ht="24" customHeight="1" thickBot="1">
      <c r="A16" s="147" t="s">
        <v>49</v>
      </c>
      <c r="B16" s="148"/>
      <c r="C16" s="148"/>
      <c r="D16" s="148"/>
      <c r="E16" s="149"/>
      <c r="F16" s="140"/>
      <c r="G16" s="140"/>
      <c r="H16" s="140"/>
      <c r="I16" s="140"/>
      <c r="J16" s="140"/>
      <c r="K16" s="139"/>
      <c r="L16" s="136"/>
      <c r="M16" s="137"/>
      <c r="N16" s="22"/>
      <c r="O16" s="22"/>
    </row>
    <row r="17" spans="1:15" s="14" customFormat="1" ht="47.25" customHeight="1">
      <c r="A17" s="22"/>
      <c r="B17" s="22"/>
      <c r="C17" s="20"/>
      <c r="D17" s="24"/>
      <c r="E17" s="24"/>
      <c r="F17" s="23"/>
      <c r="G17" s="18"/>
      <c r="H17" s="21"/>
      <c r="I17" s="17"/>
      <c r="J17" s="17"/>
      <c r="K17" s="22"/>
      <c r="L17" s="22"/>
      <c r="M17" s="22"/>
      <c r="N17" s="22"/>
      <c r="O17" s="22"/>
    </row>
    <row r="18" spans="1:15" s="14" customFormat="1" ht="47.25" customHeight="1">
      <c r="A18" s="22"/>
      <c r="B18" s="22"/>
      <c r="C18" s="20"/>
      <c r="D18" s="24"/>
      <c r="E18" s="24"/>
      <c r="F18" s="142"/>
      <c r="G18" s="18"/>
      <c r="H18" s="141"/>
      <c r="I18" s="17"/>
      <c r="J18" s="17"/>
      <c r="K18" s="22"/>
      <c r="L18" s="22"/>
      <c r="M18" s="22"/>
      <c r="N18" s="22"/>
      <c r="O18" s="22"/>
    </row>
    <row r="19" spans="1:15" s="14" customFormat="1" ht="47.25" customHeight="1">
      <c r="A19" s="22"/>
      <c r="B19" s="22"/>
      <c r="C19" s="20"/>
      <c r="D19" s="24"/>
      <c r="E19" s="24"/>
      <c r="F19" s="142"/>
      <c r="G19" s="18"/>
      <c r="H19" s="141"/>
      <c r="I19" s="17"/>
      <c r="J19" s="17"/>
      <c r="K19" s="22"/>
      <c r="L19" s="22"/>
      <c r="M19" s="22"/>
      <c r="N19" s="22"/>
      <c r="O19" s="22"/>
    </row>
    <row r="20" spans="1:15" s="14" customFormat="1" ht="47.25" customHeight="1">
      <c r="A20" s="22"/>
      <c r="B20" s="22"/>
      <c r="C20" s="20"/>
      <c r="D20" s="24"/>
      <c r="E20" s="24"/>
      <c r="F20" s="142"/>
      <c r="G20" s="18"/>
      <c r="H20" s="141"/>
      <c r="I20" s="17"/>
      <c r="J20" s="17"/>
      <c r="N20" s="22"/>
      <c r="O20" s="22"/>
    </row>
    <row r="21" spans="1:15" s="14" customFormat="1" ht="47.25" customHeight="1">
      <c r="A21" s="22"/>
      <c r="B21" s="22"/>
      <c r="C21" s="20"/>
      <c r="D21" s="24"/>
      <c r="E21" s="24"/>
      <c r="F21" s="142"/>
      <c r="G21" s="18"/>
      <c r="H21" s="141"/>
      <c r="I21" s="17"/>
      <c r="J21" s="17"/>
      <c r="K21" s="22"/>
      <c r="L21" s="22"/>
      <c r="M21" s="22"/>
      <c r="N21" s="22"/>
      <c r="O21" s="22"/>
    </row>
    <row r="22" spans="1:15" s="14" customFormat="1" ht="47.2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7"/>
      <c r="L22" s="22"/>
      <c r="M22" s="22"/>
      <c r="N22" s="22"/>
      <c r="O22" s="22"/>
    </row>
    <row r="23" spans="1:10" ht="18.75" customHeight="1">
      <c r="A23" s="1"/>
      <c r="I23" s="16"/>
      <c r="J23" s="16"/>
    </row>
    <row r="24" spans="1:10" ht="19.5" customHeight="1">
      <c r="A24" s="1"/>
      <c r="G24" s="25"/>
      <c r="H24" s="25"/>
      <c r="I24" s="28"/>
      <c r="J24" s="28"/>
    </row>
    <row r="25" spans="1:10" ht="18.75" customHeight="1">
      <c r="A25" s="1"/>
      <c r="G25" s="26"/>
      <c r="H25" s="26"/>
      <c r="I25" s="29"/>
      <c r="J25" s="29"/>
    </row>
    <row r="26" ht="13.5">
      <c r="A26" s="1"/>
    </row>
    <row r="27" ht="13.5">
      <c r="A27" s="1"/>
    </row>
    <row r="28" ht="13.5">
      <c r="A28" s="1"/>
    </row>
    <row r="29" ht="13.5">
      <c r="A29" s="1"/>
    </row>
  </sheetData>
  <sheetProtection/>
  <mergeCells count="40">
    <mergeCell ref="H18:H19"/>
    <mergeCell ref="H20:H21"/>
    <mergeCell ref="F18:F19"/>
    <mergeCell ref="B7:C8"/>
    <mergeCell ref="D7:E8"/>
    <mergeCell ref="F7:G8"/>
    <mergeCell ref="H7:I8"/>
    <mergeCell ref="F20:F21"/>
    <mergeCell ref="B11:C11"/>
    <mergeCell ref="A16:E16"/>
    <mergeCell ref="L15:M16"/>
    <mergeCell ref="L13:M14"/>
    <mergeCell ref="F13:K14"/>
    <mergeCell ref="F15:K16"/>
    <mergeCell ref="H10:I10"/>
    <mergeCell ref="L10:M10"/>
    <mergeCell ref="J11:K11"/>
    <mergeCell ref="L11:M11"/>
    <mergeCell ref="A15:E15"/>
    <mergeCell ref="J10:K10"/>
    <mergeCell ref="F11:G11"/>
    <mergeCell ref="H11:I11"/>
    <mergeCell ref="B10:C10"/>
    <mergeCell ref="D10:E10"/>
    <mergeCell ref="F10:G10"/>
    <mergeCell ref="L7:M8"/>
    <mergeCell ref="B9:C9"/>
    <mergeCell ref="D9:E9"/>
    <mergeCell ref="J7:K8"/>
    <mergeCell ref="H9:I9"/>
    <mergeCell ref="J9:K9"/>
    <mergeCell ref="L9:M9"/>
    <mergeCell ref="F9:G9"/>
    <mergeCell ref="B3:F3"/>
    <mergeCell ref="A13:E13"/>
    <mergeCell ref="A14:E14"/>
    <mergeCell ref="B4:F4"/>
    <mergeCell ref="B5:F5"/>
    <mergeCell ref="A7:A8"/>
    <mergeCell ref="D11:E11"/>
  </mergeCells>
  <printOptions/>
  <pageMargins left="0.1968503937007874" right="0.1968503937007874" top="0.2362204724409449" bottom="0.2" header="0.35433070866141736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Nakazawa Hiroshi</dc:creator>
  <cp:keywords/>
  <dc:description/>
  <cp:lastModifiedBy>晴山渉</cp:lastModifiedBy>
  <cp:lastPrinted>2012-10-03T04:14:07Z</cp:lastPrinted>
  <dcterms:created xsi:type="dcterms:W3CDTF">2004-03-31T15:30:29Z</dcterms:created>
  <dcterms:modified xsi:type="dcterms:W3CDTF">2020-10-20T02:12:53Z</dcterms:modified>
  <cp:category/>
  <cp:version/>
  <cp:contentType/>
  <cp:contentStatus/>
</cp:coreProperties>
</file>